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Dropbox Sync\Dropbox\edEUcation Admin\Projects FR\UNIQUE\WP4\Toolkit Translations\"/>
    </mc:Choice>
  </mc:AlternateContent>
  <xr:revisionPtr revIDLastSave="0" documentId="13_ncr:1_{0E18A707-2C35-44C8-A204-CBA591E074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ario" sheetId="1" r:id="rId1"/>
  </sheets>
  <definedNames>
    <definedName name="echelle">Questionario!$A$53:$A$56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4RfCtqgFvAxk7ib3T9IHDex+7iL/ZouIQMRFhPo+rhI="/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9" i="1"/>
  <c r="B96" i="1" s="1"/>
  <c r="D37" i="1"/>
  <c r="D36" i="1"/>
  <c r="D35" i="1"/>
  <c r="D34" i="1"/>
  <c r="D33" i="1"/>
  <c r="D32" i="1"/>
  <c r="B50" i="1" s="1"/>
  <c r="D31" i="1"/>
  <c r="D30" i="1"/>
  <c r="B95" i="1" s="1"/>
  <c r="D28" i="1"/>
  <c r="D27" i="1"/>
  <c r="D26" i="1"/>
  <c r="D25" i="1"/>
  <c r="D24" i="1"/>
  <c r="D23" i="1"/>
  <c r="B49" i="1" s="1"/>
  <c r="D21" i="1"/>
  <c r="D20" i="1"/>
  <c r="D19" i="1"/>
  <c r="D18" i="1"/>
  <c r="B48" i="1" s="1"/>
  <c r="D16" i="1"/>
  <c r="D15" i="1"/>
  <c r="D14" i="1"/>
  <c r="D13" i="1"/>
  <c r="D12" i="1"/>
  <c r="B47" i="1" s="1"/>
  <c r="D10" i="1"/>
  <c r="D9" i="1"/>
  <c r="D8" i="1"/>
  <c r="D7" i="1"/>
  <c r="D6" i="1"/>
  <c r="D5" i="1"/>
  <c r="B46" i="1" s="1"/>
  <c r="B91" i="1" l="1"/>
  <c r="B51" i="1"/>
  <c r="B92" i="1"/>
  <c r="B93" i="1"/>
  <c r="B94" i="1"/>
</calcChain>
</file>

<file path=xl/sharedStrings.xml><?xml version="1.0" encoding="utf-8"?>
<sst xmlns="http://schemas.openxmlformats.org/spreadsheetml/2006/main" count="94" uniqueCount="67">
  <si>
    <t>QUESTIONARIO PER LE FIGURE CHIAVE DEL PROGETTO "UNIQUE"</t>
  </si>
  <si>
    <r>
      <rPr>
        <sz val="14"/>
        <color rgb="FFFFFFFF"/>
        <rFont val="Arial"/>
      </rPr>
      <t>Formatore/formatrice</t>
    </r>
    <r>
      <rPr>
        <b/>
        <sz val="11"/>
        <color rgb="FFFFFFFF"/>
        <rFont val="Arial"/>
      </rPr>
      <t>:</t>
    </r>
  </si>
  <si>
    <t>Domanda 1</t>
  </si>
  <si>
    <t>Hai già esperienza come formatore/formatrice?</t>
  </si>
  <si>
    <t>Domanda 2</t>
  </si>
  <si>
    <t>Ti piace trasmettere conoscenze agli altri?</t>
  </si>
  <si>
    <t>Domanda 3</t>
  </si>
  <si>
    <t xml:space="preserve">Ti assicuri che le indicazioni e le informazioni siano trasmesse e comprese correttamente? </t>
  </si>
  <si>
    <t>Domanda 4</t>
  </si>
  <si>
    <t>Credi che la comunicazione e la condivisione delle competenze siano fondamentali in un gruppo?</t>
  </si>
  <si>
    <t>Domanda 5</t>
  </si>
  <si>
    <t>Sai come orientarti nelle dinamiche di gruppo?</t>
  </si>
  <si>
    <t>Domanda 6</t>
  </si>
  <si>
    <t>Sai come funziona la comunicazione non-violenta?</t>
  </si>
  <si>
    <r>
      <rPr>
        <sz val="14"/>
        <color rgb="FFFFFFFF"/>
        <rFont val="Arial"/>
      </rPr>
      <t>Persona alleata</t>
    </r>
    <r>
      <rPr>
        <b/>
        <sz val="11"/>
        <color rgb="FFFFFFFF"/>
        <rFont val="Arial"/>
      </rPr>
      <t>:</t>
    </r>
  </si>
  <si>
    <t xml:space="preserve">Ti piace lavorare in gruppo? </t>
  </si>
  <si>
    <t>Supporti la diversità e l'inclusione?</t>
  </si>
  <si>
    <t>Hai il desiderio di farti avanti per gli altri?</t>
  </si>
  <si>
    <t>Pensi di avere le capacità e le conoscenze per farti avanti per gli altri?</t>
  </si>
  <si>
    <t>Sai come condividere le tue opinioni in modo costruttivo?</t>
  </si>
  <si>
    <t>Leader:</t>
  </si>
  <si>
    <t>Hai un ruolo manageriale (direttore/direttrice, caposervizio, ecc...)?</t>
  </si>
  <si>
    <t>Il tuo lavoro comporta spesso la presa di decisioni a livello organizzativo?</t>
  </si>
  <si>
    <t>Il tuo lavoro comporta spesso decisioni sullo sviluppo personale dei membri del tuo team?</t>
  </si>
  <si>
    <t>Di fronte alla necessità di fare una scelta, cerchi sempre di prendere in considerazione
l'impatto che avrà su coloro che ti circondano?</t>
  </si>
  <si>
    <r>
      <rPr>
        <sz val="14"/>
        <color rgb="FFFFFFFF"/>
        <rFont val="Arial"/>
      </rPr>
      <t>Membro della comunità</t>
    </r>
    <r>
      <rPr>
        <b/>
        <sz val="11"/>
        <color rgb="FFFFFFFF"/>
        <rFont val="Arial"/>
      </rPr>
      <t>:</t>
    </r>
  </si>
  <si>
    <t>In un gruppo, hai la tendenza ad aprirti?</t>
  </si>
  <si>
    <t xml:space="preserve">Sei a tuo agio nel condividere informazioni ed esperienze personali? </t>
  </si>
  <si>
    <t xml:space="preserve">In generale, le persone ti percepiscono abile a comunicare?   </t>
  </si>
  <si>
    <t xml:space="preserve">Ti piace lavorare in gruppo?  </t>
  </si>
  <si>
    <t>Percepisci facilmente i punti di forza e/o le difficoltà di chi ti circonda?</t>
  </si>
  <si>
    <t>Sei in grado di mobilitare o sostenere le persone con difficoltà intorno a te?</t>
  </si>
  <si>
    <r>
      <rPr>
        <sz val="14"/>
        <color rgb="FFFFFFFF"/>
        <rFont val="Arial"/>
      </rPr>
      <t>Forza trainante:</t>
    </r>
    <r>
      <rPr>
        <b/>
        <sz val="11"/>
        <color rgb="FFFFFFFF"/>
        <rFont val="Arial"/>
      </rPr>
      <t> </t>
    </r>
  </si>
  <si>
    <t>Entri regolarmente in contatto con gli utenti?</t>
  </si>
  <si>
    <t>Fai parte di un gruppo?</t>
  </si>
  <si>
    <t xml:space="preserve">Ti piace aiutare chi ti circonda? </t>
  </si>
  <si>
    <t>Ti piace partecipare al dibattito sul progresso collettivo?</t>
  </si>
  <si>
    <t>Ti piacciono le sfide?</t>
  </si>
  <si>
    <t xml:space="preserve">Sei disponibile per nuove proposte, iniziative e innovazioni?     </t>
  </si>
  <si>
    <t>Domanda 7</t>
  </si>
  <si>
    <t>Interagisci facilmente con le persone?</t>
  </si>
  <si>
    <t>Domanda 8</t>
  </si>
  <si>
    <t>Sai come creare fiducia nelle persone?</t>
  </si>
  <si>
    <t>Consulente:</t>
  </si>
  <si>
    <t>Sei esperto/a di questioni LGBTQIA+?</t>
  </si>
  <si>
    <t>Hai esperienza di consulenza su questioni LGBTQIA+?</t>
  </si>
  <si>
    <t>Ti aggiorni sugli ultimi cambiamenti legali, sociali e culturali, nonché sulle differenze globali?</t>
  </si>
  <si>
    <t>Hai una struttura che si occupa di costruire pratiche inclusive nelle organizzazioni?</t>
  </si>
  <si>
    <t xml:space="preserve">Ti senti in grado e disponibile a condividere la tua esperienza con altre persone?  </t>
  </si>
  <si>
    <t>Ti piace lavorare in gruppo?</t>
  </si>
  <si>
    <t>TRAINER</t>
  </si>
  <si>
    <t>FEDERATOR</t>
  </si>
  <si>
    <t>DECISION-MAKER</t>
  </si>
  <si>
    <t>PILOT</t>
  </si>
  <si>
    <t>DRIVING FORCE</t>
  </si>
  <si>
    <t>DIGITAL ENABLER</t>
  </si>
  <si>
    <t>Per nulla</t>
  </si>
  <si>
    <t>Poco</t>
  </si>
  <si>
    <t>Abbastanza</t>
  </si>
  <si>
    <t>Moltissimo</t>
  </si>
  <si>
    <r>
      <rPr>
        <sz val="14"/>
        <color rgb="FFFFFFFF"/>
        <rFont val="Arial"/>
      </rPr>
      <t xml:space="preserve">DETTAGLIO DEI RISULTATI </t>
    </r>
    <r>
      <rPr>
        <i/>
        <sz val="10"/>
        <color rgb="FFFFFFFF"/>
        <rFont val="Arial"/>
      </rPr>
      <t>(IN %)</t>
    </r>
  </si>
  <si>
    <t>FORMATORE/FORMATRICE</t>
  </si>
  <si>
    <t>PERSONA ALLEATA</t>
  </si>
  <si>
    <t>LEADER</t>
  </si>
  <si>
    <t>MEMBRO DELLA COMUNITÀ</t>
  </si>
  <si>
    <t>FORZA TRAINANTE</t>
  </si>
  <si>
    <t>CONSULENTE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</si>
</sst>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scheme val="minor"/>
    </font>
    <font>
      <sz val="11"/>
      <color theme="1"/>
      <name val="Museo sans 100"/>
    </font>
    <font>
      <sz val="11"/>
      <name val="Calibri"/>
    </font>
    <font>
      <b/>
      <sz val="18"/>
      <color theme="1"/>
      <name val="Museo sans 100"/>
    </font>
    <font>
      <b/>
      <sz val="18"/>
      <color theme="1"/>
      <name val="Arial"/>
    </font>
    <font>
      <sz val="11"/>
      <color theme="1"/>
      <name val="Arial"/>
    </font>
    <font>
      <sz val="14"/>
      <color theme="0"/>
      <name val="Arial"/>
    </font>
    <font>
      <sz val="11"/>
      <color rgb="FF000000"/>
      <name val="Arial"/>
    </font>
    <font>
      <sz val="14"/>
      <color rgb="FFFFFFFF"/>
      <name val="Arial"/>
    </font>
    <font>
      <sz val="8"/>
      <color theme="1"/>
      <name val="Museo sans 100"/>
    </font>
    <font>
      <sz val="14"/>
      <color theme="0"/>
      <name val="Museo sans 100"/>
    </font>
    <font>
      <sz val="11"/>
      <color rgb="FFFFFFFF"/>
      <name val="Arial"/>
    </font>
    <font>
      <b/>
      <sz val="11"/>
      <color rgb="FFFFFFFF"/>
      <name val="Arial"/>
    </font>
    <font>
      <i/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8D8FD4"/>
        <bgColor rgb="FF8D8FD4"/>
      </patternFill>
    </fill>
    <fill>
      <patternFill patternType="solid">
        <fgColor rgb="FFD0D1F7"/>
        <bgColor rgb="FFD0D1F7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/>
      <bottom/>
      <diagonal/>
    </border>
    <border>
      <left/>
      <right style="thin">
        <color rgb="FF005C9A"/>
      </right>
      <top/>
      <bottom/>
      <diagonal/>
    </border>
    <border>
      <left style="medium">
        <color theme="4"/>
      </left>
      <right/>
      <top style="thin">
        <color rgb="FF005C9A"/>
      </top>
      <bottom style="thin">
        <color rgb="FF005C9A"/>
      </bottom>
      <diagonal/>
    </border>
    <border>
      <left/>
      <right/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/>
      <bottom style="thin">
        <color rgb="FF005C9A"/>
      </bottom>
      <diagonal/>
    </border>
    <border>
      <left/>
      <right/>
      <top style="thin">
        <color rgb="FF005C9A"/>
      </top>
      <bottom/>
      <diagonal/>
    </border>
    <border>
      <left style="thin">
        <color rgb="FF005C9A"/>
      </left>
      <right/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 style="thin">
        <color rgb="FF005C9A"/>
      </top>
      <bottom/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 style="thin">
        <color rgb="FF005C9A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3" xfId="0" applyFont="1" applyFill="1" applyBorder="1"/>
    <xf numFmtId="0" fontId="5" fillId="2" borderId="3" xfId="0" applyFont="1" applyFill="1" applyBorder="1"/>
    <xf numFmtId="0" fontId="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4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4" borderId="11" xfId="0" applyFont="1" applyFill="1" applyBorder="1" applyAlignment="1">
      <alignment vertical="center" wrapText="1"/>
    </xf>
    <xf numFmtId="0" fontId="1" fillId="2" borderId="12" xfId="0" applyFont="1" applyFill="1" applyBorder="1"/>
    <xf numFmtId="0" fontId="7" fillId="0" borderId="13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1" fillId="2" borderId="18" xfId="0" applyFont="1" applyFill="1" applyBorder="1"/>
    <xf numFmtId="1" fontId="1" fillId="0" borderId="0" xfId="0" applyNumberFormat="1" applyFont="1"/>
    <xf numFmtId="0" fontId="1" fillId="2" borderId="3" xfId="0" applyFont="1" applyFill="1" applyBorder="1" applyAlignment="1">
      <alignment wrapText="1"/>
    </xf>
    <xf numFmtId="0" fontId="9" fillId="2" borderId="3" xfId="0" applyFont="1" applyFill="1" applyBorder="1"/>
    <xf numFmtId="0" fontId="11" fillId="3" borderId="11" xfId="0" applyFont="1" applyFill="1" applyBorder="1" applyAlignment="1">
      <alignment vertical="center"/>
    </xf>
    <xf numFmtId="1" fontId="1" fillId="0" borderId="20" xfId="0" applyNumberFormat="1" applyFont="1" applyBorder="1"/>
    <xf numFmtId="0" fontId="11" fillId="3" borderId="21" xfId="0" applyFont="1" applyFill="1" applyBorder="1" applyAlignment="1">
      <alignment vertical="center"/>
    </xf>
    <xf numFmtId="1" fontId="1" fillId="0" borderId="22" xfId="0" applyNumberFormat="1" applyFont="1" applyBorder="1"/>
    <xf numFmtId="0" fontId="11" fillId="3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8" fillId="3" borderId="5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/>
    </xf>
    <xf numFmtId="0" fontId="2" fillId="0" borderId="16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6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en-GB" b="0" i="0">
                <a:solidFill>
                  <a:srgbClr val="757575"/>
                </a:solidFill>
                <a:latin typeface="+mn-lt"/>
              </a:rPr>
              <a:t>Il tuo profilo di figura chiave di Unique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cmpd="sng">
              <a:solidFill>
                <a:srgbClr val="5B9BD5"/>
              </a:solidFill>
            </a:ln>
          </c:spPr>
          <c:marker>
            <c:symbol val="none"/>
          </c:marker>
          <c:cat>
            <c:numRef>
              <c:f>Questionario!$B$86</c:f>
              <c:numCache>
                <c:formatCode>General</c:formatCode>
                <c:ptCount val="1"/>
              </c:numCache>
            </c:numRef>
          </c:cat>
          <c:val>
            <c:numRef>
              <c:f>Questionario!$B$91:$B$96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5-46B6-811A-DF5F7CAA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900056"/>
        <c:axId val="1160547569"/>
      </c:radarChart>
      <c:catAx>
        <c:axId val="55690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60547569"/>
        <c:crosses val="autoZero"/>
        <c:auto val="1"/>
        <c:lblAlgn val="ctr"/>
        <c:lblOffset val="100"/>
        <c:noMultiLvlLbl val="1"/>
      </c:catAx>
      <c:valAx>
        <c:axId val="11605475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56900056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56</xdr:row>
      <xdr:rowOff>123825</xdr:rowOff>
    </xdr:from>
    <xdr:ext cx="7924800" cy="6238875"/>
    <xdr:graphicFrame macro="">
      <xdr:nvGraphicFramePr>
        <xdr:cNvPr id="694010781" name="Chart 1" title="Graphique">
          <a:extLst>
            <a:ext uri="{FF2B5EF4-FFF2-40B4-BE49-F238E27FC236}">
              <a16:creationId xmlns:a16="http://schemas.microsoft.com/office/drawing/2014/main" id="{00000000-0008-0000-0000-00009DC35D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2047875</xdr:colOff>
      <xdr:row>59</xdr:row>
      <xdr:rowOff>47625</xdr:rowOff>
    </xdr:from>
    <xdr:ext cx="1543050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84000" y="3599025"/>
          <a:ext cx="15240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Formatore/formatrice</a:t>
          </a:r>
          <a:endParaRPr sz="1000"/>
        </a:p>
      </xdr:txBody>
    </xdr:sp>
    <xdr:clientData fLocksWithSheet="0"/>
  </xdr:oneCellAnchor>
  <xdr:oneCellAnchor>
    <xdr:from>
      <xdr:col>0</xdr:col>
      <xdr:colOff>619125</xdr:colOff>
      <xdr:row>79</xdr:row>
      <xdr:rowOff>123825</xdr:rowOff>
    </xdr:from>
    <xdr:ext cx="1333500" cy="3619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926900" y="3533700"/>
          <a:ext cx="13146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Forza trainante</a:t>
          </a:r>
          <a:endParaRPr sz="1000"/>
        </a:p>
      </xdr:txBody>
    </xdr:sp>
    <xdr:clientData fLocksWithSheet="0"/>
  </xdr:oneCellAnchor>
  <xdr:oneCellAnchor>
    <xdr:from>
      <xdr:col>1</xdr:col>
      <xdr:colOff>4448175</xdr:colOff>
      <xdr:row>79</xdr:row>
      <xdr:rowOff>123825</xdr:rowOff>
    </xdr:from>
    <xdr:ext cx="2114550" cy="3619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298250" y="3522825"/>
          <a:ext cx="20955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Leader</a:t>
          </a:r>
          <a:endParaRPr sz="600"/>
        </a:p>
      </xdr:txBody>
    </xdr:sp>
    <xdr:clientData fLocksWithSheet="0"/>
  </xdr:oneCellAnchor>
  <xdr:oneCellAnchor>
    <xdr:from>
      <xdr:col>1</xdr:col>
      <xdr:colOff>4400550</xdr:colOff>
      <xdr:row>65</xdr:row>
      <xdr:rowOff>133350</xdr:rowOff>
    </xdr:from>
    <xdr:ext cx="1209675" cy="3619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750688" y="3599025"/>
          <a:ext cx="11907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Persona alleata</a:t>
          </a:r>
          <a:endParaRPr sz="1000"/>
        </a:p>
      </xdr:txBody>
    </xdr:sp>
    <xdr:clientData fLocksWithSheet="0"/>
  </xdr:oneCellAnchor>
  <xdr:oneCellAnchor>
    <xdr:from>
      <xdr:col>1</xdr:col>
      <xdr:colOff>1971675</xdr:colOff>
      <xdr:row>86</xdr:row>
      <xdr:rowOff>57150</xdr:rowOff>
    </xdr:from>
    <xdr:ext cx="1695450" cy="36195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507800" y="3599025"/>
          <a:ext cx="16764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Membro della comunità</a:t>
          </a:r>
          <a:endParaRPr sz="1000"/>
        </a:p>
      </xdr:txBody>
    </xdr:sp>
    <xdr:clientData fLocksWithSheet="0"/>
  </xdr:oneCellAnchor>
  <xdr:oneCellAnchor>
    <xdr:from>
      <xdr:col>0</xdr:col>
      <xdr:colOff>790575</xdr:colOff>
      <xdr:row>65</xdr:row>
      <xdr:rowOff>76200</xdr:rowOff>
    </xdr:from>
    <xdr:ext cx="1314450" cy="36195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551275" y="3599025"/>
          <a:ext cx="12954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Consulente</a:t>
          </a:r>
          <a:endParaRPr sz="1000"/>
        </a:p>
      </xdr:txBody>
    </xdr:sp>
    <xdr:clientData fLocksWithSheet="0"/>
  </xdr:oneCellAnchor>
  <xdr:oneCellAnchor>
    <xdr:from>
      <xdr:col>1</xdr:col>
      <xdr:colOff>3048000</xdr:colOff>
      <xdr:row>0</xdr:row>
      <xdr:rowOff>0</xdr:rowOff>
    </xdr:from>
    <xdr:ext cx="1876425" cy="10572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82540" y="0"/>
          <a:ext cx="1876425" cy="1057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A3" sqref="A3:C3"/>
    </sheetView>
  </sheetViews>
  <sheetFormatPr defaultColWidth="14.44140625" defaultRowHeight="15" customHeight="1"/>
  <cols>
    <col min="1" max="1" width="29.6640625" customWidth="1"/>
    <col min="2" max="2" width="115.109375" customWidth="1"/>
    <col min="3" max="3" width="27.5546875" customWidth="1"/>
    <col min="4" max="4" width="22.88671875" hidden="1" customWidth="1"/>
    <col min="5" max="6" width="11.44140625" customWidth="1"/>
    <col min="7" max="26" width="10.6640625" customWidth="1"/>
  </cols>
  <sheetData>
    <row r="1" spans="1:26" ht="83.25" customHeight="1">
      <c r="A1" s="32"/>
      <c r="B1" s="33"/>
      <c r="C1" s="3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.75" customHeight="1">
      <c r="A2" s="34"/>
      <c r="B2" s="33"/>
      <c r="C2" s="3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05.75" customHeight="1">
      <c r="A3" s="35" t="s">
        <v>0</v>
      </c>
      <c r="B3" s="33"/>
      <c r="C3" s="33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26" t="s">
        <v>1</v>
      </c>
      <c r="B4" s="27"/>
      <c r="C4" s="28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3" t="s">
        <v>2</v>
      </c>
      <c r="B5" s="4" t="s">
        <v>3</v>
      </c>
      <c r="C5" s="5"/>
      <c r="D5" s="2" t="b">
        <f t="shared" ref="D5:D10" si="0">IF(C5="Per nulla",0, IF(C5="Poco",1, IF(C5="Abbastanza",2, IF(C5="Moltissimo",3))))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6" t="s">
        <v>4</v>
      </c>
      <c r="B6" s="7" t="s">
        <v>5</v>
      </c>
      <c r="C6" s="8"/>
      <c r="D6" s="2" t="b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6" t="s">
        <v>6</v>
      </c>
      <c r="B7" s="7" t="s">
        <v>7</v>
      </c>
      <c r="C7" s="8"/>
      <c r="D7" s="2" t="b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>
      <c r="A8" s="6" t="s">
        <v>8</v>
      </c>
      <c r="B8" s="7" t="s">
        <v>9</v>
      </c>
      <c r="C8" s="8"/>
      <c r="D8" s="2" t="b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>
      <c r="A9" s="6" t="s">
        <v>10</v>
      </c>
      <c r="B9" s="7" t="s">
        <v>11</v>
      </c>
      <c r="C9" s="8"/>
      <c r="D9" s="2" t="b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>
      <c r="A10" s="6" t="s">
        <v>12</v>
      </c>
      <c r="B10" s="7" t="s">
        <v>13</v>
      </c>
      <c r="C10" s="8"/>
      <c r="D10" s="2" t="b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26" t="s">
        <v>14</v>
      </c>
      <c r="B11" s="27"/>
      <c r="C11" s="28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3" t="s">
        <v>2</v>
      </c>
      <c r="B12" s="4" t="s">
        <v>15</v>
      </c>
      <c r="C12" s="5"/>
      <c r="D12" s="2" t="b">
        <f t="shared" ref="D12:D16" si="1">IF(C12="Per nulla",0, IF(C12="Poco",1, IF(C12="Abbastanza",2, IF(C12="Moltissimo",3))))</f>
        <v>0</v>
      </c>
      <c r="E12" s="9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>
      <c r="A13" s="6" t="s">
        <v>4</v>
      </c>
      <c r="B13" s="7" t="s">
        <v>16</v>
      </c>
      <c r="C13" s="5"/>
      <c r="D13" s="2" t="b">
        <f t="shared" si="1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>
      <c r="A14" s="6" t="s">
        <v>6</v>
      </c>
      <c r="B14" s="10" t="s">
        <v>17</v>
      </c>
      <c r="C14" s="8"/>
      <c r="D14" s="2" t="b">
        <f t="shared" si="1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>
      <c r="A15" s="6" t="s">
        <v>8</v>
      </c>
      <c r="B15" s="10" t="s">
        <v>18</v>
      </c>
      <c r="C15" s="8"/>
      <c r="D15" s="2" t="b">
        <f t="shared" si="1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6" t="s">
        <v>10</v>
      </c>
      <c r="B16" s="7" t="s">
        <v>19</v>
      </c>
      <c r="C16" s="8"/>
      <c r="D16" s="2" t="b">
        <f t="shared" si="1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>
      <c r="A17" s="36" t="s">
        <v>20</v>
      </c>
      <c r="B17" s="37"/>
      <c r="C17" s="31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3" t="s">
        <v>2</v>
      </c>
      <c r="B18" s="10" t="s">
        <v>21</v>
      </c>
      <c r="C18" s="8"/>
      <c r="D18" s="2" t="b">
        <f t="shared" ref="D18:D21" si="2">IF(C18="Per nulla",0, IF(C18="Poco",1, IF(C18="Abbastanza",2, IF(C18="Moltissimo",3))))</f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6" t="s">
        <v>4</v>
      </c>
      <c r="B19" s="7" t="s">
        <v>22</v>
      </c>
      <c r="C19" s="8"/>
      <c r="D19" s="2" t="b">
        <f t="shared" si="2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6" t="s">
        <v>6</v>
      </c>
      <c r="B20" s="11" t="s">
        <v>23</v>
      </c>
      <c r="C20" s="8"/>
      <c r="D20" s="2" t="b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.6">
      <c r="A21" s="6" t="s">
        <v>8</v>
      </c>
      <c r="B21" s="12" t="s">
        <v>24</v>
      </c>
      <c r="C21" s="8"/>
      <c r="D21" s="2" t="b">
        <f t="shared" si="2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>
      <c r="A22" s="38" t="s">
        <v>25</v>
      </c>
      <c r="B22" s="37"/>
      <c r="C22" s="31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3" t="s">
        <v>2</v>
      </c>
      <c r="B23" s="4" t="s">
        <v>26</v>
      </c>
      <c r="C23" s="8"/>
      <c r="D23" s="2" t="b">
        <f t="shared" ref="D23:D28" si="3">IF(C23="Per nulla",0, IF(C23="Poco",1, IF(C23="Abbastanza",2, IF(C23="Moltissimo",3))))</f>
        <v>0</v>
      </c>
      <c r="E23" s="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6" t="s">
        <v>4</v>
      </c>
      <c r="B24" s="10" t="s">
        <v>27</v>
      </c>
      <c r="C24" s="8"/>
      <c r="D24" s="2" t="b">
        <f t="shared" si="3"/>
        <v>0</v>
      </c>
      <c r="E24" s="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" t="s">
        <v>6</v>
      </c>
      <c r="B25" s="10" t="s">
        <v>28</v>
      </c>
      <c r="C25" s="8"/>
      <c r="D25" s="2" t="b">
        <f t="shared" si="3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6" t="s">
        <v>8</v>
      </c>
      <c r="B26" s="10" t="s">
        <v>29</v>
      </c>
      <c r="C26" s="8"/>
      <c r="D26" s="2" t="b">
        <f t="shared" si="3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6" t="s">
        <v>10</v>
      </c>
      <c r="B27" s="7" t="s">
        <v>30</v>
      </c>
      <c r="C27" s="8"/>
      <c r="D27" s="2" t="b">
        <f t="shared" si="3"/>
        <v>0</v>
      </c>
      <c r="E27" s="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6" t="s">
        <v>12</v>
      </c>
      <c r="B28" s="13" t="s">
        <v>31</v>
      </c>
      <c r="C28" s="8"/>
      <c r="D28" s="2" t="b">
        <f t="shared" si="3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26" t="s">
        <v>32</v>
      </c>
      <c r="B29" s="27"/>
      <c r="C29" s="28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3" t="s">
        <v>2</v>
      </c>
      <c r="B30" s="14" t="s">
        <v>33</v>
      </c>
      <c r="C30" s="5"/>
      <c r="D30" s="2" t="b">
        <f>IF(C30="Per nulla",0, IF(C30="Poco",1, IF(C10="Abbastanza",2, IF(C30="Moltissimo",3))))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6" t="s">
        <v>4</v>
      </c>
      <c r="B31" s="10" t="s">
        <v>34</v>
      </c>
      <c r="C31" s="5"/>
      <c r="D31" s="2" t="b">
        <f t="shared" ref="D31:D37" si="4">IF(C31="Per nulla",0, IF(C31="Poco",1, IF(C31="Abbastanza",2, IF(C31="Moltissimo",3))))</f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6" t="s">
        <v>6</v>
      </c>
      <c r="B32" s="7" t="s">
        <v>35</v>
      </c>
      <c r="C32" s="5"/>
      <c r="D32" s="2" t="b">
        <f t="shared" si="4"/>
        <v>0</v>
      </c>
      <c r="E32" s="9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6" t="s">
        <v>8</v>
      </c>
      <c r="B33" s="10" t="s">
        <v>36</v>
      </c>
      <c r="C33" s="5"/>
      <c r="D33" s="2" t="b">
        <f t="shared" si="4"/>
        <v>0</v>
      </c>
      <c r="E33" s="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6" t="s">
        <v>10</v>
      </c>
      <c r="B34" s="10" t="s">
        <v>37</v>
      </c>
      <c r="C34" s="5"/>
      <c r="D34" s="2" t="b">
        <f t="shared" si="4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6" t="s">
        <v>12</v>
      </c>
      <c r="B35" s="7" t="s">
        <v>38</v>
      </c>
      <c r="C35" s="5"/>
      <c r="D35" s="2" t="b">
        <f t="shared" si="4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5" t="s">
        <v>39</v>
      </c>
      <c r="B36" s="7" t="s">
        <v>40</v>
      </c>
      <c r="C36" s="5"/>
      <c r="D36" s="2" t="b">
        <f t="shared" si="4"/>
        <v>0</v>
      </c>
      <c r="E36" s="9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5" t="s">
        <v>41</v>
      </c>
      <c r="B37" s="7" t="s">
        <v>42</v>
      </c>
      <c r="C37" s="5"/>
      <c r="D37" s="2" t="b">
        <f t="shared" si="4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29" t="s">
        <v>43</v>
      </c>
      <c r="B38" s="27"/>
      <c r="C38" s="28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3" t="s">
        <v>2</v>
      </c>
      <c r="B39" s="14" t="s">
        <v>44</v>
      </c>
      <c r="C39" s="8"/>
      <c r="D39" s="2" t="b">
        <f t="shared" ref="D39:D44" si="5">IF(C39="Per nulla",0, IF(C39="Poco",1, IF(C39="Abbastanza",2, IF(C39="Moltissimo",3))))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6" t="s">
        <v>4</v>
      </c>
      <c r="B40" s="10" t="s">
        <v>45</v>
      </c>
      <c r="C40" s="8"/>
      <c r="D40" s="2" t="b">
        <f t="shared" si="5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6" t="s">
        <v>6</v>
      </c>
      <c r="B41" s="10" t="s">
        <v>46</v>
      </c>
      <c r="C41" s="8"/>
      <c r="D41" s="2" t="b">
        <f t="shared" si="5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6" t="s">
        <v>8</v>
      </c>
      <c r="B42" s="7" t="s">
        <v>47</v>
      </c>
      <c r="C42" s="8"/>
      <c r="D42" s="2" t="b">
        <f t="shared" si="5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6" t="s">
        <v>10</v>
      </c>
      <c r="B43" s="16" t="s">
        <v>48</v>
      </c>
      <c r="C43" s="8"/>
      <c r="D43" s="2" t="b">
        <f t="shared" si="5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>
      <c r="A44" s="6" t="s">
        <v>12</v>
      </c>
      <c r="B44" s="7" t="s">
        <v>49</v>
      </c>
      <c r="C44" s="8"/>
      <c r="D44" s="2" t="b">
        <f t="shared" si="5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"/>
      <c r="B45" s="1"/>
      <c r="C45" s="1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.5" customHeight="1">
      <c r="A46" s="1" t="s">
        <v>50</v>
      </c>
      <c r="B46" s="18">
        <f>(100*(SUM(D5:D10)))/15</f>
        <v>0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.5" customHeight="1">
      <c r="A47" s="1" t="s">
        <v>51</v>
      </c>
      <c r="B47" s="18">
        <f>(100*(SUM(D12:D16)))/15</f>
        <v>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.5" customHeight="1">
      <c r="A48" s="1" t="s">
        <v>52</v>
      </c>
      <c r="B48" s="18">
        <f>(100*(SUM(D18:D21)))/9</f>
        <v>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.5" customHeight="1">
      <c r="A49" s="1" t="s">
        <v>53</v>
      </c>
      <c r="B49" s="18">
        <f>(100*(SUM(D23:D28)))/18</f>
        <v>0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.5" customHeight="1">
      <c r="A50" s="1" t="s">
        <v>54</v>
      </c>
      <c r="B50" s="18">
        <f>(100*(SUM(D30:D37)))/24</f>
        <v>0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>
      <c r="A51" s="19" t="s">
        <v>55</v>
      </c>
      <c r="B51" s="18">
        <f>(100*(SUM(D39:D44)))/18</f>
        <v>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2" t="s">
        <v>56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 t="s">
        <v>57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>
      <c r="A55" s="2" t="s">
        <v>58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" t="s">
        <v>59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7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20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9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1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1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0" t="s">
        <v>60</v>
      </c>
      <c r="B90" s="31"/>
      <c r="C90" s="9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21" t="s">
        <v>61</v>
      </c>
      <c r="B91" s="22">
        <f>(100*(SUM($D$5:$D$10)))/15</f>
        <v>0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3" t="s">
        <v>62</v>
      </c>
      <c r="B92" s="24">
        <f>(100*(SUM($D$12:$D$16)))/15</f>
        <v>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21" t="s">
        <v>63</v>
      </c>
      <c r="B93" s="18">
        <f>(100*(SUM($D$18:$D$21)))/9</f>
        <v>0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21" t="s">
        <v>64</v>
      </c>
      <c r="B94" s="18">
        <f>(100*(SUM($D$23:$D$28)))/18</f>
        <v>0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21" t="s">
        <v>65</v>
      </c>
      <c r="B95" s="18">
        <f>(100*(SUM($D$30:$D$37)))/24</f>
        <v>0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>
      <c r="A96" s="25" t="s">
        <v>66</v>
      </c>
      <c r="B96" s="24">
        <f>(100*(SUM($D$39:$D$44)))/18</f>
        <v>0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0">
    <mergeCell ref="A29:C29"/>
    <mergeCell ref="A38:C38"/>
    <mergeCell ref="A90:B90"/>
    <mergeCell ref="A1:C1"/>
    <mergeCell ref="A2:C2"/>
    <mergeCell ref="A3:C3"/>
    <mergeCell ref="A4:C4"/>
    <mergeCell ref="A11:C11"/>
    <mergeCell ref="A17:C17"/>
    <mergeCell ref="A22:C22"/>
  </mergeCells>
  <dataValidations count="1">
    <dataValidation type="list" allowBlank="1" showErrorMessage="1" sqref="C5:C10 C12:C16 C18:C21 C23:C28 C30:C37 C39:C44" xr:uid="{00000000-0002-0000-0000-000000000000}">
      <formula1>echelle</formula1>
    </dataValidation>
  </dataValidations>
  <pageMargins left="0.7" right="0.7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Questionario</vt:lpstr>
      <vt:lpstr>echelle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LAPASSET Sarah</dc:creator>
  <cp:lastModifiedBy>Viktor Mason</cp:lastModifiedBy>
  <dcterms:created xsi:type="dcterms:W3CDTF">2022-11-23T12:34:00Z</dcterms:created>
  <dcterms:modified xsi:type="dcterms:W3CDTF">2025-05-28T15:28:09Z</dcterms:modified>
</cp:coreProperties>
</file>